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/>
</workbook>
</file>

<file path=xl/calcChain.xml><?xml version="1.0" encoding="utf-8"?>
<calcChain xmlns="http://schemas.openxmlformats.org/spreadsheetml/2006/main">
  <c r="I117" i="1" l="1"/>
  <c r="I118" i="1"/>
  <c r="H118" i="1" l="1"/>
  <c r="H90" i="1"/>
  <c r="I90" i="1" s="1"/>
  <c r="H78" i="1"/>
  <c r="I78" i="1" s="1"/>
  <c r="H76" i="1"/>
  <c r="I76" i="1" s="1"/>
  <c r="H73" i="1"/>
  <c r="I73" i="1" s="1"/>
  <c r="H69" i="1"/>
  <c r="I69" i="1" s="1"/>
  <c r="H63" i="1"/>
  <c r="I63" i="1" s="1"/>
  <c r="H26" i="1"/>
  <c r="I26" i="1" s="1"/>
  <c r="H117" i="1"/>
  <c r="H116" i="1"/>
  <c r="H82" i="1"/>
  <c r="I82" i="1" s="1"/>
  <c r="H56" i="1"/>
  <c r="I56" i="1" s="1"/>
  <c r="H106" i="1" l="1"/>
  <c r="I106" i="1" s="1"/>
  <c r="H113" i="1"/>
  <c r="I113" i="1" s="1"/>
  <c r="H105" i="1"/>
  <c r="I105" i="1" s="1"/>
  <c r="H98" i="1"/>
  <c r="I98" i="1" s="1"/>
  <c r="H94" i="1"/>
  <c r="I94" i="1" s="1"/>
  <c r="H87" i="1"/>
  <c r="I87" i="1" s="1"/>
  <c r="H84" i="1"/>
  <c r="I84" i="1" s="1"/>
  <c r="H80" i="1"/>
  <c r="I80" i="1" s="1"/>
  <c r="H71" i="1"/>
  <c r="I71" i="1" s="1"/>
  <c r="H115" i="1" l="1"/>
  <c r="I115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70" i="1"/>
  <c r="I70" i="1" s="1"/>
  <c r="H72" i="1"/>
  <c r="I72" i="1" s="1"/>
  <c r="H74" i="1"/>
  <c r="I74" i="1" s="1"/>
  <c r="H75" i="1"/>
  <c r="I75" i="1" s="1"/>
  <c r="H77" i="1"/>
  <c r="I77" i="1" s="1"/>
  <c r="H79" i="1"/>
  <c r="I79" i="1" s="1"/>
  <c r="H81" i="1"/>
  <c r="I81" i="1" s="1"/>
  <c r="H83" i="1"/>
  <c r="I83" i="1" s="1"/>
  <c r="H85" i="1"/>
  <c r="I85" i="1" s="1"/>
  <c r="H86" i="1"/>
  <c r="I86" i="1" s="1"/>
  <c r="H88" i="1"/>
  <c r="I88" i="1" s="1"/>
  <c r="H89" i="1"/>
  <c r="I89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4" i="1"/>
  <c r="I114" i="1" s="1"/>
  <c r="H119" i="1"/>
  <c r="I119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<sst xmlns="http://schemas.openxmlformats.org/spreadsheetml/2006/main" count="233" uniqueCount="172">
  <si>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</si>
  <si>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</si>
  <si>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</si>
  <si>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</si>
  <si>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</si>
  <si>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</si>
  <si>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</si>
  <si>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</si>
  <si>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</si>
  <si>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</si>
  <si>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</si>
  <si>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</si>
  <si>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</si>
  <si>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</si>
  <si>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</si>
  <si>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</si>
  <si>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</si>
  <si>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</si>
  <si>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</si>
  <si>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</si>
  <si>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</si>
  <si>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</si>
  <si>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</si>
  <si>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</si>
  <si>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</si>
  <si>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</si>
  <si>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</si>
  <si>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</si>
  <si>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</si>
  <si>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</si>
  <si>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</si>
  <si>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</si>
  <si>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</si>
  <si>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</si>
  <si>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</si>
  <si>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</si>
  <si>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</si>
  <si>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</si>
  <si>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</si>
  <si>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</si>
  <si>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</si>
  <si>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</si>
  <si>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</si>
  <si>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</si>
  <si>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</si>
  <si>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</si>
  <si>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</si>
  <si>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</si>
  <si>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</si>
  <si>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</si>
  <si>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</si>
  <si>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</si>
  <si>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</si>
  <si>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</si>
  <si>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</si>
  <si>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</si>
  <si>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</si>
  <si>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</si>
  <si>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</si>
  <si>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КТП-58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</si>
  <si>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</si>
  <si>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</si>
  <si>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</si>
  <si>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</si>
  <si>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</si>
  <si>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</si>
  <si>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</si>
  <si>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</si>
  <si>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</si>
  <si>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</si>
  <si>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</si>
  <si>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</si>
  <si>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</si>
  <si>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</si>
  <si>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</si>
  <si>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</si>
  <si>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</si>
  <si>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</si>
  <si>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</si>
  <si>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</si>
  <si>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</si>
  <si>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</si>
  <si>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</si>
  <si>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</si>
  <si>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</si>
  <si>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</si>
  <si>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</si>
  <si>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</si>
  <si>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</si>
  <si>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</si>
  <si>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</si>
  <si>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</si>
  <si>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</si>
  <si>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</si>
  <si>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</si>
  <si>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</si>
  <si>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</si>
  <si>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</si>
  <si>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</si>
  <si>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</si>
  <si>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</si>
  <si>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</si>
  <si>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</si>
  <si>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</si>
  <si>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</si>
  <si>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</si>
  <si>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</si>
  <si>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</si>
  <si>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</si>
  <si>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</si>
  <si>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</si>
  <si>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</si>
  <si>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</si>
  <si>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</si>
  <si>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</si>
  <si>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</si>
  <si>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</si>
  <si>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</si>
  <si>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</si>
  <si>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</si>
  <si>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</si>
  <si>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</si>
  <si>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</si>
  <si>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</si>
  <si>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</si>
  <si>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</si>
  <si>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</si>
  <si>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</si>
  <si>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</si>
  <si>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</si>
  <si>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</si>
  <si>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ТП-60 Ок секция №1</t>
  </si>
  <si>
    <t>ТП-60 секция №2</t>
  </si>
  <si>
    <t>ТП-65 Ок секция №1</t>
  </si>
  <si>
    <t>ТП-65 Ок секция №2</t>
  </si>
  <si>
    <t>ТП-67 Ок секция №1</t>
  </si>
  <si>
    <t>ТП 67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</si>
  <si>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</si>
  <si>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</si>
  <si>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</si>
  <si>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</si>
  <si>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</si>
  <si>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</si>
  <si>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</si>
  <si>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</si>
  <si>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</si>
  <si>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</si>
  <si>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</si>
  <si>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</si>
  <si>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</si>
  <si>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ТП 51 ОК секция №1</t>
  </si>
  <si>
    <t>ТП-51 Ок секция №2</t>
  </si>
  <si>
    <t>дет.сад, быт</t>
  </si>
  <si>
    <t>ТП 66 Ок секция №1</t>
  </si>
  <si>
    <t>ЗАГС, быт</t>
  </si>
  <si>
    <t>ТП 66 секция №2</t>
  </si>
  <si>
    <t>РП 21 ж/д</t>
  </si>
  <si>
    <t>ТП 16.01 ОК</t>
  </si>
  <si>
    <t>ТП-56 Ок  секция№2</t>
  </si>
  <si>
    <t xml:space="preserve">ТП-56 Ок секция№1 </t>
  </si>
  <si>
    <t>ТП-61 Ок секция№1</t>
  </si>
  <si>
    <t>ТП-61 Ок секция№2</t>
  </si>
  <si>
    <t>ТП-63 Ок секция№1</t>
  </si>
  <si>
    <t>ТП-63 Ок секция№2</t>
  </si>
  <si>
    <t>ТП-64 Ок секция№1</t>
  </si>
  <si>
    <t>ТП-64 Ок секция№2</t>
  </si>
  <si>
    <t>КТП-72 Ок</t>
  </si>
  <si>
    <t>Скважина</t>
  </si>
  <si>
    <t>КТП 23.01</t>
  </si>
  <si>
    <t>ТП 13.01 ОК</t>
  </si>
  <si>
    <t>очистные</t>
  </si>
  <si>
    <t>Октябрьский участок Замеры 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</si>
</sst>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zoomScaleSheetLayoutView="100" workbookViewId="0">
      <selection activeCell="K7" sqref="K7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36" t="s">
        <v>171</v>
      </c>
      <c r="C2" s="37"/>
      <c r="D2" s="37"/>
      <c r="E2" s="37"/>
      <c r="F2" s="37"/>
      <c r="G2" s="37"/>
      <c r="H2" s="37"/>
      <c r="I2" s="38"/>
    </row>
    <row r="3" spans="1:9" ht="15" customHeight="1" x14ac:dyDescent="0.25">
      <c r="B3" s="46" t="s">
        <v>4</v>
      </c>
      <c r="C3" s="48" t="s">
        <v>2</v>
      </c>
      <c r="D3" s="51" t="s">
        <v>0</v>
      </c>
      <c r="E3" s="33" t="s">
        <v>5</v>
      </c>
      <c r="F3" s="34"/>
      <c r="G3" s="34"/>
      <c r="H3" s="34"/>
      <c r="I3" s="35"/>
    </row>
    <row r="4" spans="1:9" x14ac:dyDescent="0.25">
      <c r="B4" s="47"/>
      <c r="C4" s="49"/>
      <c r="D4" s="52"/>
      <c r="E4" s="43" t="s">
        <v>1</v>
      </c>
      <c r="F4" s="44"/>
      <c r="G4" s="45"/>
      <c r="H4" s="39" t="s">
        <v>3</v>
      </c>
      <c r="I4" s="41" t="s">
        <v>6</v>
      </c>
    </row>
    <row r="5" spans="1:9" x14ac:dyDescent="0.25">
      <c r="B5" s="47"/>
      <c r="C5" s="50"/>
      <c r="D5" s="53"/>
      <c r="E5" s="14" t="s">
        <v>7</v>
      </c>
      <c r="F5" s="14" t="s">
        <v>8</v>
      </c>
      <c r="G5" s="14" t="s">
        <v>9</v>
      </c>
      <c r="H5" s="40"/>
      <c r="I5" s="42"/>
    </row>
    <row r="6" spans="1:9" ht="24" customHeight="1" x14ac:dyDescent="0.25">
      <c r="A6" s="1"/>
      <c r="B6" s="16" t="s">
        <v>10</v>
      </c>
      <c r="C6" s="17">
        <v>160</v>
      </c>
      <c r="D6" s="3" t="s">
        <v>80</v>
      </c>
      <c r="E6" s="5">
        <v>142</v>
      </c>
      <c r="F6" s="5">
        <v>123</v>
      </c>
      <c r="G6" s="5">
        <v>120</v>
      </c>
      <c r="H6" s="6">
        <f t="shared" ref="H6:H24" si="0">(E6+F6+G6)/3*0.38*1.73</f>
        <v>84.366333333333344</v>
      </c>
      <c r="I6" s="18">
        <f>(H6/C6)*100</f>
        <v>52.728958333333345</v>
      </c>
    </row>
    <row r="7" spans="1:9" ht="23.25" customHeight="1" x14ac:dyDescent="0.25">
      <c r="A7" s="1"/>
      <c r="B7" s="16" t="s">
        <v>11</v>
      </c>
      <c r="C7" s="17">
        <v>400</v>
      </c>
      <c r="D7" s="3" t="s">
        <v>80</v>
      </c>
      <c r="E7" s="5">
        <v>120</v>
      </c>
      <c r="F7" s="5">
        <v>157</v>
      </c>
      <c r="G7" s="5">
        <v>190</v>
      </c>
      <c r="H7" s="6">
        <f t="shared" si="0"/>
        <v>102.33526666666666</v>
      </c>
      <c r="I7" s="18">
        <f t="shared" ref="I7:I46" si="1">(H7/C7)*100</f>
        <v>25.583816666666664</v>
      </c>
    </row>
    <row r="8" spans="1:9" ht="22.5" customHeight="1" x14ac:dyDescent="0.25">
      <c r="A8" s="1"/>
      <c r="B8" s="16" t="s">
        <v>12</v>
      </c>
      <c r="C8" s="17">
        <v>250</v>
      </c>
      <c r="D8" s="3" t="s">
        <v>81</v>
      </c>
      <c r="E8" s="5">
        <v>100</v>
      </c>
      <c r="F8" s="5">
        <v>68</v>
      </c>
      <c r="G8" s="5">
        <v>87</v>
      </c>
      <c r="H8" s="6">
        <f t="shared" si="0"/>
        <v>55.878999999999998</v>
      </c>
      <c r="I8" s="18">
        <f t="shared" si="1"/>
        <v>22.351599999999998</v>
      </c>
    </row>
    <row r="9" spans="1:9" ht="15.75" customHeight="1" x14ac:dyDescent="0.25">
      <c r="A9" s="1"/>
      <c r="B9" s="16" t="s">
        <v>13</v>
      </c>
      <c r="C9" s="17">
        <v>400</v>
      </c>
      <c r="D9" s="3" t="s">
        <v>112</v>
      </c>
      <c r="E9" s="5">
        <v>40</v>
      </c>
      <c r="F9" s="5">
        <v>32</v>
      </c>
      <c r="G9" s="5">
        <v>45</v>
      </c>
      <c r="H9" s="6">
        <f t="shared" si="0"/>
        <v>25.6386</v>
      </c>
      <c r="I9" s="18">
        <f>(H9/C9)*100</f>
        <v>6.4096500000000001</v>
      </c>
    </row>
    <row r="10" spans="1:9" ht="17.25" customHeight="1" x14ac:dyDescent="0.25">
      <c r="A10" s="1"/>
      <c r="B10" s="22" t="s">
        <v>14</v>
      </c>
      <c r="C10" s="23">
        <v>250</v>
      </c>
      <c r="D10" s="24" t="s">
        <v>80</v>
      </c>
      <c r="E10" s="19">
        <v>280</v>
      </c>
      <c r="F10" s="19">
        <v>351</v>
      </c>
      <c r="G10" s="19">
        <v>239</v>
      </c>
      <c r="H10" s="20">
        <f t="shared" si="0"/>
        <v>190.64600000000002</v>
      </c>
      <c r="I10" s="21">
        <f t="shared" si="1"/>
        <v>76.258400000000009</v>
      </c>
    </row>
    <row r="11" spans="1:9" x14ac:dyDescent="0.25">
      <c r="A11" s="1"/>
      <c r="B11" s="16" t="s">
        <v>15</v>
      </c>
      <c r="C11" s="17">
        <v>250</v>
      </c>
      <c r="D11" s="3" t="s">
        <v>80</v>
      </c>
      <c r="E11" s="11">
        <v>208</v>
      </c>
      <c r="F11" s="11">
        <v>154</v>
      </c>
      <c r="G11" s="11">
        <v>209</v>
      </c>
      <c r="H11" s="6">
        <f t="shared" si="0"/>
        <v>125.12513333333334</v>
      </c>
      <c r="I11" s="18">
        <f t="shared" si="1"/>
        <v>50.050053333333331</v>
      </c>
    </row>
    <row r="12" spans="1:9" x14ac:dyDescent="0.25">
      <c r="A12" s="1"/>
      <c r="B12" s="16" t="s">
        <v>16</v>
      </c>
      <c r="C12" s="17">
        <v>160</v>
      </c>
      <c r="D12" s="3" t="s">
        <v>82</v>
      </c>
      <c r="E12" s="11">
        <v>87</v>
      </c>
      <c r="F12" s="11">
        <v>103</v>
      </c>
      <c r="G12" s="11">
        <v>89</v>
      </c>
      <c r="H12" s="6">
        <f t="shared" si="0"/>
        <v>61.138200000000005</v>
      </c>
      <c r="I12" s="18">
        <f t="shared" si="1"/>
        <v>38.211375000000004</v>
      </c>
    </row>
    <row r="13" spans="1:9" ht="21" customHeight="1" x14ac:dyDescent="0.25">
      <c r="A13" s="1"/>
      <c r="B13" s="16" t="s">
        <v>17</v>
      </c>
      <c r="C13" s="17">
        <v>160</v>
      </c>
      <c r="D13" s="3" t="s">
        <v>80</v>
      </c>
      <c r="E13" s="30">
        <v>189</v>
      </c>
      <c r="F13" s="30">
        <v>149</v>
      </c>
      <c r="G13" s="30">
        <v>147</v>
      </c>
      <c r="H13" s="6">
        <f t="shared" si="0"/>
        <v>106.27966666666666</v>
      </c>
      <c r="I13" s="18">
        <f t="shared" si="1"/>
        <v>66.424791666666664</v>
      </c>
    </row>
    <row r="14" spans="1:9" x14ac:dyDescent="0.25">
      <c r="A14" s="1"/>
      <c r="B14" s="16" t="s">
        <v>18</v>
      </c>
      <c r="C14" s="17">
        <v>160</v>
      </c>
      <c r="D14" s="3" t="s">
        <v>80</v>
      </c>
      <c r="E14" s="11">
        <v>87</v>
      </c>
      <c r="F14" s="11">
        <v>104</v>
      </c>
      <c r="G14" s="11">
        <v>141</v>
      </c>
      <c r="H14" s="6">
        <f t="shared" si="0"/>
        <v>72.752266666666671</v>
      </c>
      <c r="I14" s="18">
        <f t="shared" si="1"/>
        <v>45.470166666666664</v>
      </c>
    </row>
    <row r="15" spans="1:9" ht="30" x14ac:dyDescent="0.25">
      <c r="A15" s="1"/>
      <c r="B15" s="16" t="s">
        <v>119</v>
      </c>
      <c r="C15" s="17">
        <v>400</v>
      </c>
      <c r="D15" s="3" t="s">
        <v>83</v>
      </c>
      <c r="E15" s="11">
        <v>0</v>
      </c>
      <c r="F15" s="11">
        <v>0</v>
      </c>
      <c r="G15" s="11">
        <v>0</v>
      </c>
      <c r="H15" s="6">
        <f t="shared" si="0"/>
        <v>0</v>
      </c>
      <c r="I15" s="18">
        <f t="shared" si="1"/>
        <v>0</v>
      </c>
    </row>
    <row r="16" spans="1:9" ht="30" x14ac:dyDescent="0.25">
      <c r="A16" s="1"/>
      <c r="B16" s="16" t="s">
        <v>122</v>
      </c>
      <c r="C16" s="17">
        <v>400</v>
      </c>
      <c r="D16" s="3" t="s">
        <v>117</v>
      </c>
      <c r="E16" s="11">
        <v>170</v>
      </c>
      <c r="F16" s="11">
        <v>175</v>
      </c>
      <c r="G16" s="11">
        <v>183</v>
      </c>
      <c r="H16" s="6">
        <f t="shared" si="0"/>
        <v>115.7024</v>
      </c>
      <c r="I16" s="18">
        <f t="shared" si="1"/>
        <v>28.925600000000003</v>
      </c>
    </row>
    <row r="17" spans="1:9" ht="21" customHeight="1" x14ac:dyDescent="0.25">
      <c r="A17" s="1"/>
      <c r="B17" s="16" t="s">
        <v>19</v>
      </c>
      <c r="C17" s="17">
        <v>250</v>
      </c>
      <c r="D17" s="3" t="s">
        <v>84</v>
      </c>
      <c r="E17" s="11">
        <v>109</v>
      </c>
      <c r="F17" s="11">
        <v>101</v>
      </c>
      <c r="G17" s="11">
        <v>104</v>
      </c>
      <c r="H17" s="6">
        <f t="shared" si="0"/>
        <v>68.807866666666669</v>
      </c>
      <c r="I17" s="18">
        <f t="shared" si="1"/>
        <v>27.523146666666669</v>
      </c>
    </row>
    <row r="18" spans="1:9" x14ac:dyDescent="0.25">
      <c r="A18" s="1"/>
      <c r="B18" s="16" t="s">
        <v>20</v>
      </c>
      <c r="C18" s="17">
        <v>250</v>
      </c>
      <c r="D18" s="3" t="s">
        <v>80</v>
      </c>
      <c r="E18" s="30">
        <v>166</v>
      </c>
      <c r="F18" s="30">
        <v>121</v>
      </c>
      <c r="G18" s="30">
        <v>130</v>
      </c>
      <c r="H18" s="6">
        <f t="shared" si="0"/>
        <v>91.378600000000006</v>
      </c>
      <c r="I18" s="18">
        <f t="shared" si="1"/>
        <v>36.551439999999999</v>
      </c>
    </row>
    <row r="19" spans="1:9" x14ac:dyDescent="0.25">
      <c r="A19" s="1"/>
      <c r="B19" s="16" t="s">
        <v>21</v>
      </c>
      <c r="C19" s="17">
        <v>250</v>
      </c>
      <c r="D19" s="3" t="s">
        <v>80</v>
      </c>
      <c r="E19" s="30">
        <v>65</v>
      </c>
      <c r="F19" s="30">
        <v>81</v>
      </c>
      <c r="G19" s="30">
        <v>109</v>
      </c>
      <c r="H19" s="6">
        <f t="shared" si="0"/>
        <v>55.878999999999998</v>
      </c>
      <c r="I19" s="18">
        <f t="shared" si="1"/>
        <v>22.351599999999998</v>
      </c>
    </row>
    <row r="20" spans="1:9" x14ac:dyDescent="0.25">
      <c r="A20" s="1"/>
      <c r="B20" s="16" t="s">
        <v>22</v>
      </c>
      <c r="C20" s="17">
        <v>250</v>
      </c>
      <c r="D20" s="3" t="s">
        <v>85</v>
      </c>
      <c r="E20" s="30">
        <v>87</v>
      </c>
      <c r="F20" s="30">
        <v>70</v>
      </c>
      <c r="G20" s="30">
        <v>54</v>
      </c>
      <c r="H20" s="6">
        <f t="shared" si="0"/>
        <v>46.237133333333333</v>
      </c>
      <c r="I20" s="18">
        <f t="shared" si="1"/>
        <v>18.494853333333332</v>
      </c>
    </row>
    <row r="21" spans="1:9" x14ac:dyDescent="0.25">
      <c r="A21" s="1"/>
      <c r="B21" s="16" t="s">
        <v>23</v>
      </c>
      <c r="C21" s="17">
        <v>63</v>
      </c>
      <c r="D21" s="3" t="s">
        <v>86</v>
      </c>
      <c r="E21" s="30">
        <v>22</v>
      </c>
      <c r="F21" s="30">
        <v>19</v>
      </c>
      <c r="G21" s="30">
        <v>1</v>
      </c>
      <c r="H21" s="6">
        <f t="shared" si="0"/>
        <v>9.2035999999999998</v>
      </c>
      <c r="I21" s="18">
        <f t="shared" si="1"/>
        <v>14.608888888888888</v>
      </c>
    </row>
    <row r="22" spans="1:9" x14ac:dyDescent="0.25">
      <c r="A22" s="1"/>
      <c r="B22" s="16" t="s">
        <v>24</v>
      </c>
      <c r="C22" s="17">
        <v>320</v>
      </c>
      <c r="D22" s="3" t="s">
        <v>80</v>
      </c>
      <c r="E22" s="11">
        <v>92</v>
      </c>
      <c r="F22" s="11">
        <v>72</v>
      </c>
      <c r="G22" s="11">
        <v>100</v>
      </c>
      <c r="H22" s="6">
        <f t="shared" si="0"/>
        <v>57.851199999999999</v>
      </c>
      <c r="I22" s="18">
        <f t="shared" si="1"/>
        <v>18.078500000000002</v>
      </c>
    </row>
    <row r="23" spans="1:9" x14ac:dyDescent="0.25">
      <c r="A23" s="1"/>
      <c r="B23" s="16" t="s">
        <v>25</v>
      </c>
      <c r="C23" s="17">
        <v>250</v>
      </c>
      <c r="D23" s="4" t="s">
        <v>87</v>
      </c>
      <c r="E23" s="11">
        <v>175</v>
      </c>
      <c r="F23" s="11">
        <v>208</v>
      </c>
      <c r="G23" s="11">
        <v>180</v>
      </c>
      <c r="H23" s="8">
        <f t="shared" si="0"/>
        <v>123.37206666666667</v>
      </c>
      <c r="I23" s="18">
        <f t="shared" si="1"/>
        <v>49.348826666666668</v>
      </c>
    </row>
    <row r="24" spans="1:9" x14ac:dyDescent="0.25">
      <c r="A24" s="1"/>
      <c r="B24" s="16" t="s">
        <v>26</v>
      </c>
      <c r="C24" s="17">
        <v>250</v>
      </c>
      <c r="D24" s="4" t="s">
        <v>88</v>
      </c>
      <c r="E24" s="11">
        <v>180</v>
      </c>
      <c r="F24" s="11">
        <v>172</v>
      </c>
      <c r="G24" s="11">
        <v>129</v>
      </c>
      <c r="H24" s="8">
        <f t="shared" si="0"/>
        <v>105.40313333333334</v>
      </c>
      <c r="I24" s="18">
        <f t="shared" si="1"/>
        <v>42.161253333333335</v>
      </c>
    </row>
    <row r="25" spans="1:9" x14ac:dyDescent="0.25">
      <c r="A25" s="1"/>
      <c r="B25" s="16" t="s">
        <v>27</v>
      </c>
      <c r="C25" s="23">
        <v>400</v>
      </c>
      <c r="D25" s="25" t="s">
        <v>107</v>
      </c>
      <c r="E25" s="31">
        <v>450</v>
      </c>
      <c r="F25" s="31">
        <v>420</v>
      </c>
      <c r="G25" s="31">
        <v>465</v>
      </c>
      <c r="H25" s="8">
        <f>(E25+F25+G25)/3*0.38*1.73</f>
        <v>292.54300000000001</v>
      </c>
      <c r="I25" s="18">
        <f t="shared" si="1"/>
        <v>73.135750000000002</v>
      </c>
    </row>
    <row r="26" spans="1:9" ht="33" customHeight="1" x14ac:dyDescent="0.25">
      <c r="A26" s="1"/>
      <c r="B26" s="16" t="s">
        <v>28</v>
      </c>
      <c r="C26" s="17">
        <v>160</v>
      </c>
      <c r="D26" s="32" t="s">
        <v>118</v>
      </c>
      <c r="E26" s="31">
        <v>79</v>
      </c>
      <c r="F26" s="31">
        <v>75</v>
      </c>
      <c r="G26" s="31">
        <v>121</v>
      </c>
      <c r="H26" s="8">
        <f t="shared" ref="H26:H46" si="2">(E26+F26+G26)/3*0.38*1.73</f>
        <v>60.26166666666667</v>
      </c>
      <c r="I26" s="18">
        <f t="shared" si="1"/>
        <v>37.663541666666667</v>
      </c>
    </row>
    <row r="27" spans="1:9" ht="24.75" customHeight="1" x14ac:dyDescent="0.25">
      <c r="A27" s="1"/>
      <c r="B27" s="16" t="s">
        <v>29</v>
      </c>
      <c r="C27" s="17">
        <v>250</v>
      </c>
      <c r="D27" s="32"/>
      <c r="E27" s="11">
        <v>152</v>
      </c>
      <c r="F27" s="11">
        <v>200</v>
      </c>
      <c r="G27" s="11">
        <v>190</v>
      </c>
      <c r="H27" s="8">
        <f t="shared" si="2"/>
        <v>118.77026666666667</v>
      </c>
      <c r="I27" s="18">
        <f t="shared" si="1"/>
        <v>47.508106666666663</v>
      </c>
    </row>
    <row r="28" spans="1:9" ht="28.5" customHeight="1" x14ac:dyDescent="0.25">
      <c r="A28" s="1"/>
      <c r="B28" s="16" t="s">
        <v>30</v>
      </c>
      <c r="C28" s="17">
        <v>400</v>
      </c>
      <c r="D28" s="32" t="s">
        <v>105</v>
      </c>
      <c r="E28" s="11">
        <v>380</v>
      </c>
      <c r="F28" s="11">
        <v>370</v>
      </c>
      <c r="G28" s="11">
        <v>390</v>
      </c>
      <c r="H28" s="8">
        <f t="shared" si="2"/>
        <v>249.81200000000001</v>
      </c>
      <c r="I28" s="18">
        <f>(H28/C28)*100</f>
        <v>62.453000000000003</v>
      </c>
    </row>
    <row r="29" spans="1:9" ht="29.25" customHeight="1" x14ac:dyDescent="0.25">
      <c r="A29" s="1"/>
      <c r="B29" s="16" t="s">
        <v>31</v>
      </c>
      <c r="C29" s="17">
        <v>250</v>
      </c>
      <c r="D29" s="32"/>
      <c r="E29" s="31">
        <v>102</v>
      </c>
      <c r="F29" s="31">
        <v>110</v>
      </c>
      <c r="G29" s="31">
        <v>109</v>
      </c>
      <c r="H29" s="8">
        <f t="shared" si="2"/>
        <v>70.341800000000006</v>
      </c>
      <c r="I29" s="18">
        <f>(H29/C29)*100</f>
        <v>28.136720000000004</v>
      </c>
    </row>
    <row r="30" spans="1:9" ht="20.25" customHeight="1" x14ac:dyDescent="0.25">
      <c r="A30" s="1"/>
      <c r="B30" s="16" t="s">
        <v>32</v>
      </c>
      <c r="C30" s="17">
        <v>250</v>
      </c>
      <c r="D30" s="32" t="s">
        <v>105</v>
      </c>
      <c r="E30" s="31">
        <v>62</v>
      </c>
      <c r="F30" s="31">
        <v>60</v>
      </c>
      <c r="G30" s="31">
        <v>56</v>
      </c>
      <c r="H30" s="8">
        <f t="shared" si="2"/>
        <v>39.005733333333332</v>
      </c>
      <c r="I30" s="18">
        <f t="shared" si="1"/>
        <v>15.602293333333334</v>
      </c>
    </row>
    <row r="31" spans="1:9" ht="20.25" customHeight="1" x14ac:dyDescent="0.25">
      <c r="A31" s="1"/>
      <c r="B31" s="16" t="s">
        <v>33</v>
      </c>
      <c r="C31" s="17">
        <v>160</v>
      </c>
      <c r="D31" s="32"/>
      <c r="E31" s="11">
        <v>196</v>
      </c>
      <c r="F31" s="11">
        <v>264</v>
      </c>
      <c r="G31" s="11">
        <v>164</v>
      </c>
      <c r="H31" s="8">
        <f t="shared" si="2"/>
        <v>136.73920000000001</v>
      </c>
      <c r="I31" s="18">
        <f t="shared" si="1"/>
        <v>85.462000000000003</v>
      </c>
    </row>
    <row r="32" spans="1:9" x14ac:dyDescent="0.25">
      <c r="A32" s="1"/>
      <c r="B32" s="16" t="s">
        <v>34</v>
      </c>
      <c r="C32" s="17">
        <v>250</v>
      </c>
      <c r="D32" s="25" t="s">
        <v>80</v>
      </c>
      <c r="E32" s="11">
        <v>130</v>
      </c>
      <c r="F32" s="11">
        <v>147</v>
      </c>
      <c r="G32" s="11">
        <v>194</v>
      </c>
      <c r="H32" s="8">
        <f t="shared" si="2"/>
        <v>103.21180000000001</v>
      </c>
      <c r="I32" s="18">
        <f t="shared" si="1"/>
        <v>41.28472</v>
      </c>
    </row>
    <row r="33" spans="1:9" x14ac:dyDescent="0.25">
      <c r="A33" s="1"/>
      <c r="B33" s="16" t="s">
        <v>35</v>
      </c>
      <c r="C33" s="17">
        <v>320</v>
      </c>
      <c r="D33" s="25" t="s">
        <v>80</v>
      </c>
      <c r="E33" s="31">
        <v>296</v>
      </c>
      <c r="F33" s="31">
        <v>340</v>
      </c>
      <c r="G33" s="31">
        <v>352</v>
      </c>
      <c r="H33" s="8">
        <f t="shared" si="2"/>
        <v>216.50373333333332</v>
      </c>
      <c r="I33" s="18">
        <f t="shared" si="1"/>
        <v>67.657416666666663</v>
      </c>
    </row>
    <row r="34" spans="1:9" ht="20.25" customHeight="1" x14ac:dyDescent="0.25">
      <c r="A34" s="1"/>
      <c r="B34" s="16" t="s">
        <v>36</v>
      </c>
      <c r="C34" s="17">
        <v>250</v>
      </c>
      <c r="D34" s="25" t="s">
        <v>80</v>
      </c>
      <c r="E34" s="12">
        <v>281</v>
      </c>
      <c r="F34" s="12">
        <v>163</v>
      </c>
      <c r="G34" s="12">
        <v>283</v>
      </c>
      <c r="H34" s="8">
        <f t="shared" si="2"/>
        <v>159.30993333333333</v>
      </c>
      <c r="I34" s="18">
        <f t="shared" si="1"/>
        <v>63.723973333333326</v>
      </c>
    </row>
    <row r="35" spans="1:9" ht="21" customHeight="1" x14ac:dyDescent="0.25">
      <c r="A35" s="1"/>
      <c r="B35" s="16" t="s">
        <v>37</v>
      </c>
      <c r="C35" s="17">
        <v>180</v>
      </c>
      <c r="D35" s="25" t="s">
        <v>80</v>
      </c>
      <c r="E35" s="12">
        <v>113</v>
      </c>
      <c r="F35" s="12">
        <v>79</v>
      </c>
      <c r="G35" s="12">
        <v>87</v>
      </c>
      <c r="H35" s="8">
        <f t="shared" si="2"/>
        <v>61.138200000000005</v>
      </c>
      <c r="I35" s="18">
        <f t="shared" si="1"/>
        <v>33.965666666666671</v>
      </c>
    </row>
    <row r="36" spans="1:9" x14ac:dyDescent="0.25">
      <c r="A36" s="1"/>
      <c r="B36" s="16" t="s">
        <v>38</v>
      </c>
      <c r="C36" s="17">
        <v>250</v>
      </c>
      <c r="D36" s="25" t="s">
        <v>80</v>
      </c>
      <c r="E36" s="12">
        <v>93</v>
      </c>
      <c r="F36" s="12">
        <v>145</v>
      </c>
      <c r="G36" s="12">
        <v>91</v>
      </c>
      <c r="H36" s="8">
        <f t="shared" si="2"/>
        <v>72.094866666666675</v>
      </c>
      <c r="I36" s="18">
        <f t="shared" si="1"/>
        <v>28.837946666666671</v>
      </c>
    </row>
    <row r="37" spans="1:9" x14ac:dyDescent="0.25">
      <c r="A37" s="1"/>
      <c r="B37" s="16" t="s">
        <v>39</v>
      </c>
      <c r="C37" s="17">
        <v>160</v>
      </c>
      <c r="D37" s="25" t="s">
        <v>80</v>
      </c>
      <c r="E37" s="7">
        <v>86</v>
      </c>
      <c r="F37" s="7">
        <v>90</v>
      </c>
      <c r="G37" s="7">
        <v>150</v>
      </c>
      <c r="H37" s="8">
        <f t="shared" si="2"/>
        <v>71.437466666666666</v>
      </c>
      <c r="I37" s="18">
        <f t="shared" si="1"/>
        <v>44.64841666666667</v>
      </c>
    </row>
    <row r="38" spans="1:9" x14ac:dyDescent="0.25">
      <c r="A38" s="1"/>
      <c r="B38" s="16" t="s">
        <v>40</v>
      </c>
      <c r="C38" s="17">
        <v>250</v>
      </c>
      <c r="D38" s="25" t="s">
        <v>80</v>
      </c>
      <c r="E38" s="7">
        <v>189</v>
      </c>
      <c r="F38" s="7">
        <v>152</v>
      </c>
      <c r="G38" s="7">
        <v>208</v>
      </c>
      <c r="H38" s="8">
        <f t="shared" si="2"/>
        <v>120.30420000000001</v>
      </c>
      <c r="I38" s="18">
        <f t="shared" si="1"/>
        <v>48.121680000000005</v>
      </c>
    </row>
    <row r="39" spans="1:9" x14ac:dyDescent="0.25">
      <c r="A39" s="1"/>
      <c r="B39" s="16" t="s">
        <v>41</v>
      </c>
      <c r="C39" s="17">
        <v>250</v>
      </c>
      <c r="D39" s="25" t="s">
        <v>80</v>
      </c>
      <c r="E39" s="7">
        <v>10</v>
      </c>
      <c r="F39" s="7">
        <v>17</v>
      </c>
      <c r="G39" s="7">
        <v>85</v>
      </c>
      <c r="H39" s="8">
        <f t="shared" si="2"/>
        <v>24.542933333333334</v>
      </c>
      <c r="I39" s="18">
        <f t="shared" si="1"/>
        <v>9.8171733333333329</v>
      </c>
    </row>
    <row r="40" spans="1:9" x14ac:dyDescent="0.25">
      <c r="A40" s="1"/>
      <c r="B40" s="16" t="s">
        <v>42</v>
      </c>
      <c r="C40" s="17">
        <v>250</v>
      </c>
      <c r="D40" s="25" t="s">
        <v>80</v>
      </c>
      <c r="E40" s="7">
        <v>57</v>
      </c>
      <c r="F40" s="7">
        <v>56</v>
      </c>
      <c r="G40" s="7">
        <v>51</v>
      </c>
      <c r="H40" s="8">
        <f t="shared" si="2"/>
        <v>35.937866666666665</v>
      </c>
      <c r="I40" s="18">
        <f t="shared" si="1"/>
        <v>14.375146666666666</v>
      </c>
    </row>
    <row r="41" spans="1:9" x14ac:dyDescent="0.25">
      <c r="A41" s="1"/>
      <c r="B41" s="16" t="s">
        <v>43</v>
      </c>
      <c r="C41" s="17">
        <v>400</v>
      </c>
      <c r="D41" s="25" t="s">
        <v>89</v>
      </c>
      <c r="E41" s="12">
        <v>46</v>
      </c>
      <c r="F41" s="12">
        <v>48</v>
      </c>
      <c r="G41" s="12">
        <v>34</v>
      </c>
      <c r="H41" s="8">
        <f t="shared" si="2"/>
        <v>28.049066666666661</v>
      </c>
      <c r="I41" s="18">
        <f t="shared" si="1"/>
        <v>7.0122666666666653</v>
      </c>
    </row>
    <row r="42" spans="1:9" x14ac:dyDescent="0.25">
      <c r="A42" s="1"/>
      <c r="B42" s="16" t="s">
        <v>44</v>
      </c>
      <c r="C42" s="17">
        <v>250</v>
      </c>
      <c r="D42" s="25" t="s">
        <v>90</v>
      </c>
      <c r="E42" s="12">
        <v>25</v>
      </c>
      <c r="F42" s="12">
        <v>0</v>
      </c>
      <c r="G42" s="12">
        <v>0</v>
      </c>
      <c r="H42" s="8">
        <f t="shared" si="2"/>
        <v>5.4783333333333335</v>
      </c>
      <c r="I42" s="18">
        <f t="shared" si="1"/>
        <v>2.1913333333333331</v>
      </c>
    </row>
    <row r="43" spans="1:9" x14ac:dyDescent="0.25">
      <c r="A43" s="1"/>
      <c r="B43" s="16" t="s">
        <v>45</v>
      </c>
      <c r="C43" s="17">
        <v>250</v>
      </c>
      <c r="D43" s="25" t="s">
        <v>80</v>
      </c>
      <c r="E43" s="7">
        <v>143</v>
      </c>
      <c r="F43" s="7">
        <v>115</v>
      </c>
      <c r="G43" s="7">
        <v>80</v>
      </c>
      <c r="H43" s="8">
        <f t="shared" si="2"/>
        <v>74.067066666666662</v>
      </c>
      <c r="I43" s="18">
        <f t="shared" si="1"/>
        <v>29.626826666666666</v>
      </c>
    </row>
    <row r="44" spans="1:9" x14ac:dyDescent="0.25">
      <c r="A44" s="1"/>
      <c r="B44" s="16" t="s">
        <v>46</v>
      </c>
      <c r="C44" s="17">
        <v>250</v>
      </c>
      <c r="D44" s="25" t="s">
        <v>80</v>
      </c>
      <c r="E44" s="7">
        <v>55</v>
      </c>
      <c r="F44" s="7">
        <v>79</v>
      </c>
      <c r="G44" s="7">
        <v>94</v>
      </c>
      <c r="H44" s="8">
        <f t="shared" si="2"/>
        <v>49.962399999999995</v>
      </c>
      <c r="I44" s="18">
        <f t="shared" si="1"/>
        <v>19.984959999999997</v>
      </c>
    </row>
    <row r="45" spans="1:9" x14ac:dyDescent="0.25">
      <c r="A45" s="1"/>
      <c r="B45" s="16" t="s">
        <v>47</v>
      </c>
      <c r="C45" s="17">
        <v>250</v>
      </c>
      <c r="D45" s="25" t="s">
        <v>80</v>
      </c>
      <c r="E45" s="7">
        <v>80</v>
      </c>
      <c r="F45" s="7">
        <v>90</v>
      </c>
      <c r="G45" s="7">
        <v>100</v>
      </c>
      <c r="H45" s="8">
        <f t="shared" si="2"/>
        <v>59.166000000000004</v>
      </c>
      <c r="I45" s="18">
        <f t="shared" si="1"/>
        <v>23.666400000000003</v>
      </c>
    </row>
    <row r="46" spans="1:9" x14ac:dyDescent="0.25">
      <c r="A46" s="1"/>
      <c r="B46" s="16" t="s">
        <v>48</v>
      </c>
      <c r="C46" s="17">
        <v>160</v>
      </c>
      <c r="D46" s="25" t="s">
        <v>80</v>
      </c>
      <c r="E46" s="12">
        <v>115</v>
      </c>
      <c r="F46" s="12">
        <v>116</v>
      </c>
      <c r="G46" s="12">
        <v>92</v>
      </c>
      <c r="H46" s="8">
        <f t="shared" si="2"/>
        <v>70.78006666666667</v>
      </c>
      <c r="I46" s="18">
        <f t="shared" si="1"/>
        <v>44.237541666666672</v>
      </c>
    </row>
    <row r="47" spans="1:9" s="2" customFormat="1" x14ac:dyDescent="0.25">
      <c r="A47" s="1"/>
      <c r="B47" s="16" t="s">
        <v>49</v>
      </c>
      <c r="C47" s="17">
        <v>250</v>
      </c>
      <c r="D47" s="26" t="s">
        <v>80</v>
      </c>
      <c r="E47" s="7">
        <v>52</v>
      </c>
      <c r="F47" s="7">
        <v>39</v>
      </c>
      <c r="G47" s="7">
        <v>43</v>
      </c>
      <c r="H47" s="8">
        <f t="shared" ref="H47:H109" si="3">(E47+F47+G47)/3*0.38*1.73</f>
        <v>29.363866666666667</v>
      </c>
      <c r="I47" s="18">
        <f t="shared" ref="I47:I109" si="4">(H47/C47)*100</f>
        <v>11.745546666666666</v>
      </c>
    </row>
    <row r="48" spans="1:9" s="2" customFormat="1" x14ac:dyDescent="0.25">
      <c r="A48" s="1"/>
      <c r="B48" s="16" t="s">
        <v>50</v>
      </c>
      <c r="C48" s="17">
        <v>250</v>
      </c>
      <c r="D48" s="26" t="s">
        <v>80</v>
      </c>
      <c r="E48" s="7">
        <v>203</v>
      </c>
      <c r="F48" s="7">
        <v>141</v>
      </c>
      <c r="G48" s="7">
        <v>164</v>
      </c>
      <c r="H48" s="8">
        <f t="shared" si="3"/>
        <v>111.31973333333333</v>
      </c>
      <c r="I48" s="18">
        <f t="shared" si="4"/>
        <v>44.527893333333338</v>
      </c>
    </row>
    <row r="49" spans="1:9" s="2" customFormat="1" x14ac:dyDescent="0.25">
      <c r="A49" s="1"/>
      <c r="B49" s="16" t="s">
        <v>51</v>
      </c>
      <c r="C49" s="17">
        <v>250</v>
      </c>
      <c r="D49" s="26" t="s">
        <v>88</v>
      </c>
      <c r="E49" s="7">
        <v>145</v>
      </c>
      <c r="F49" s="7">
        <v>90</v>
      </c>
      <c r="G49" s="7">
        <v>105</v>
      </c>
      <c r="H49" s="8">
        <f t="shared" si="3"/>
        <v>74.505333333333326</v>
      </c>
      <c r="I49" s="18">
        <f t="shared" si="4"/>
        <v>29.80213333333333</v>
      </c>
    </row>
    <row r="50" spans="1:9" s="2" customFormat="1" x14ac:dyDescent="0.25">
      <c r="A50" s="1"/>
      <c r="B50" s="16" t="s">
        <v>52</v>
      </c>
      <c r="C50" s="17">
        <v>400</v>
      </c>
      <c r="D50" s="26" t="s">
        <v>91</v>
      </c>
      <c r="E50" s="7">
        <v>194</v>
      </c>
      <c r="F50" s="7">
        <v>199</v>
      </c>
      <c r="G50" s="7">
        <v>201</v>
      </c>
      <c r="H50" s="8">
        <f t="shared" si="3"/>
        <v>130.1652</v>
      </c>
      <c r="I50" s="18">
        <f t="shared" si="4"/>
        <v>32.5413</v>
      </c>
    </row>
    <row r="51" spans="1:9" s="2" customFormat="1" ht="30" x14ac:dyDescent="0.25">
      <c r="A51" s="1"/>
      <c r="B51" s="16" t="s">
        <v>120</v>
      </c>
      <c r="C51" s="17">
        <v>320</v>
      </c>
      <c r="D51" s="26" t="s">
        <v>114</v>
      </c>
      <c r="E51" s="7">
        <v>7</v>
      </c>
      <c r="F51" s="7">
        <v>22</v>
      </c>
      <c r="G51" s="7">
        <v>18</v>
      </c>
      <c r="H51" s="8">
        <f t="shared" si="3"/>
        <v>10.299266666666666</v>
      </c>
      <c r="I51" s="18">
        <f t="shared" si="4"/>
        <v>3.2185208333333333</v>
      </c>
    </row>
    <row r="52" spans="1:9" s="2" customFormat="1" ht="30" x14ac:dyDescent="0.25">
      <c r="A52" s="1"/>
      <c r="B52" s="16" t="s">
        <v>121</v>
      </c>
      <c r="C52" s="17">
        <v>400</v>
      </c>
      <c r="D52" s="26" t="s">
        <v>113</v>
      </c>
      <c r="E52" s="7">
        <v>80</v>
      </c>
      <c r="F52" s="7">
        <v>107</v>
      </c>
      <c r="G52" s="7">
        <v>80</v>
      </c>
      <c r="H52" s="8">
        <f t="shared" si="3"/>
        <v>58.508600000000001</v>
      </c>
      <c r="I52" s="18">
        <f t="shared" si="4"/>
        <v>14.62715</v>
      </c>
    </row>
    <row r="53" spans="1:9" s="2" customFormat="1" x14ac:dyDescent="0.25">
      <c r="A53" s="1"/>
      <c r="B53" s="16" t="s">
        <v>53</v>
      </c>
      <c r="C53" s="17">
        <v>250</v>
      </c>
      <c r="D53" s="26" t="s">
        <v>106</v>
      </c>
      <c r="E53" s="7">
        <v>20</v>
      </c>
      <c r="F53" s="7">
        <v>50</v>
      </c>
      <c r="G53" s="7">
        <v>34</v>
      </c>
      <c r="H53" s="8">
        <f t="shared" si="3"/>
        <v>22.789866666666665</v>
      </c>
      <c r="I53" s="18">
        <f t="shared" si="4"/>
        <v>9.115946666666666</v>
      </c>
    </row>
    <row r="54" spans="1:9" s="2" customFormat="1" x14ac:dyDescent="0.25">
      <c r="A54" s="1"/>
      <c r="B54" s="16" t="s">
        <v>54</v>
      </c>
      <c r="C54" s="17">
        <v>250</v>
      </c>
      <c r="D54" s="26" t="s">
        <v>80</v>
      </c>
      <c r="E54" s="7">
        <v>130</v>
      </c>
      <c r="F54" s="7">
        <v>187</v>
      </c>
      <c r="G54" s="7">
        <v>185</v>
      </c>
      <c r="H54" s="8">
        <f t="shared" si="3"/>
        <v>110.00493333333334</v>
      </c>
      <c r="I54" s="18">
        <f t="shared" si="4"/>
        <v>44.001973333333339</v>
      </c>
    </row>
    <row r="55" spans="1:9" s="2" customFormat="1" x14ac:dyDescent="0.25">
      <c r="A55" s="1"/>
      <c r="B55" s="16" t="s">
        <v>55</v>
      </c>
      <c r="C55" s="17">
        <v>400</v>
      </c>
      <c r="D55" s="26" t="s">
        <v>80</v>
      </c>
      <c r="E55" s="7">
        <v>39</v>
      </c>
      <c r="F55" s="7">
        <v>50</v>
      </c>
      <c r="G55" s="7">
        <v>39</v>
      </c>
      <c r="H55" s="8">
        <f t="shared" si="3"/>
        <v>28.049066666666661</v>
      </c>
      <c r="I55" s="18">
        <f t="shared" si="4"/>
        <v>7.0122666666666653</v>
      </c>
    </row>
    <row r="56" spans="1:9" s="2" customFormat="1" ht="30" x14ac:dyDescent="0.25">
      <c r="A56" s="1"/>
      <c r="B56" s="16" t="s">
        <v>150</v>
      </c>
      <c r="C56" s="17">
        <v>400</v>
      </c>
      <c r="D56" s="26" t="s">
        <v>152</v>
      </c>
      <c r="E56" s="7">
        <v>101</v>
      </c>
      <c r="F56" s="7">
        <v>95</v>
      </c>
      <c r="G56" s="7">
        <v>103</v>
      </c>
      <c r="H56" s="8">
        <f t="shared" si="3"/>
        <v>65.520866666666663</v>
      </c>
      <c r="I56" s="18">
        <f t="shared" si="4"/>
        <v>16.380216666666666</v>
      </c>
    </row>
    <row r="57" spans="1:9" s="2" customFormat="1" ht="30" x14ac:dyDescent="0.25">
      <c r="A57" s="1"/>
      <c r="B57" s="16" t="s">
        <v>151</v>
      </c>
      <c r="C57" s="17">
        <v>400</v>
      </c>
      <c r="D57" s="26" t="s">
        <v>92</v>
      </c>
      <c r="E57" s="7">
        <v>49</v>
      </c>
      <c r="F57" s="7">
        <v>86</v>
      </c>
      <c r="G57" s="7">
        <v>36</v>
      </c>
      <c r="H57" s="8">
        <f t="shared" si="3"/>
        <v>37.471800000000002</v>
      </c>
      <c r="I57" s="18">
        <f t="shared" si="4"/>
        <v>9.3679500000000004</v>
      </c>
    </row>
    <row r="58" spans="1:9" s="2" customFormat="1" x14ac:dyDescent="0.25">
      <c r="A58" s="1"/>
      <c r="B58" s="16" t="s">
        <v>56</v>
      </c>
      <c r="C58" s="17">
        <v>160</v>
      </c>
      <c r="D58" s="26" t="s">
        <v>80</v>
      </c>
      <c r="E58" s="7">
        <v>93</v>
      </c>
      <c r="F58" s="7">
        <v>35</v>
      </c>
      <c r="G58" s="7">
        <v>38</v>
      </c>
      <c r="H58" s="8">
        <f t="shared" si="3"/>
        <v>36.376133333333335</v>
      </c>
      <c r="I58" s="18">
        <f t="shared" si="4"/>
        <v>22.735083333333332</v>
      </c>
    </row>
    <row r="59" spans="1:9" s="2" customFormat="1" x14ac:dyDescent="0.25">
      <c r="A59" s="1"/>
      <c r="B59" s="16" t="s">
        <v>57</v>
      </c>
      <c r="C59" s="17">
        <v>250</v>
      </c>
      <c r="D59" s="26" t="s">
        <v>107</v>
      </c>
      <c r="E59" s="5">
        <v>66</v>
      </c>
      <c r="F59" s="5">
        <v>43</v>
      </c>
      <c r="G59" s="5">
        <v>61</v>
      </c>
      <c r="H59" s="8">
        <f t="shared" si="3"/>
        <v>37.252666666666663</v>
      </c>
      <c r="I59" s="18">
        <f t="shared" si="4"/>
        <v>14.901066666666665</v>
      </c>
    </row>
    <row r="60" spans="1:9" s="2" customFormat="1" ht="30" x14ac:dyDescent="0.25">
      <c r="A60" s="1"/>
      <c r="B60" s="16" t="s">
        <v>123</v>
      </c>
      <c r="C60" s="17">
        <v>400</v>
      </c>
      <c r="D60" s="26" t="s">
        <v>93</v>
      </c>
      <c r="E60" s="5">
        <v>115</v>
      </c>
      <c r="F60" s="5">
        <v>109</v>
      </c>
      <c r="G60" s="5">
        <v>130</v>
      </c>
      <c r="H60" s="8">
        <f t="shared" si="3"/>
        <v>77.5732</v>
      </c>
      <c r="I60" s="18">
        <f t="shared" si="4"/>
        <v>19.3933</v>
      </c>
    </row>
    <row r="61" spans="1:9" s="2" customFormat="1" ht="30" x14ac:dyDescent="0.25">
      <c r="A61" s="1"/>
      <c r="B61" s="16" t="s">
        <v>124</v>
      </c>
      <c r="C61" s="17">
        <v>400</v>
      </c>
      <c r="D61" s="26" t="s">
        <v>108</v>
      </c>
      <c r="E61" s="5">
        <v>79</v>
      </c>
      <c r="F61" s="5">
        <v>87</v>
      </c>
      <c r="G61" s="5">
        <v>91</v>
      </c>
      <c r="H61" s="8">
        <f t="shared" si="3"/>
        <v>56.317266666666669</v>
      </c>
      <c r="I61" s="18">
        <f t="shared" si="4"/>
        <v>14.079316666666667</v>
      </c>
    </row>
    <row r="62" spans="1:9" s="2" customFormat="1" ht="14.25" customHeight="1" x14ac:dyDescent="0.25">
      <c r="A62" s="1"/>
      <c r="B62" s="16" t="s">
        <v>58</v>
      </c>
      <c r="C62" s="17">
        <v>400</v>
      </c>
      <c r="D62" s="26" t="s">
        <v>94</v>
      </c>
      <c r="E62" s="5">
        <v>78</v>
      </c>
      <c r="F62" s="5">
        <v>86</v>
      </c>
      <c r="G62" s="5">
        <v>99</v>
      </c>
      <c r="H62" s="8">
        <f t="shared" si="3"/>
        <v>57.632066666666667</v>
      </c>
      <c r="I62" s="18">
        <f t="shared" si="4"/>
        <v>14.408016666666668</v>
      </c>
    </row>
    <row r="63" spans="1:9" s="2" customFormat="1" ht="26.25" customHeight="1" x14ac:dyDescent="0.25">
      <c r="A63" s="1"/>
      <c r="B63" s="16" t="s">
        <v>159</v>
      </c>
      <c r="C63" s="17">
        <v>400</v>
      </c>
      <c r="D63" s="26" t="s">
        <v>109</v>
      </c>
      <c r="E63" s="5">
        <v>18</v>
      </c>
      <c r="F63" s="5">
        <v>12</v>
      </c>
      <c r="G63" s="5">
        <v>13</v>
      </c>
      <c r="H63" s="8">
        <f t="shared" ref="H63" si="5">(E63+F63+G63)/3*0.38*1.73</f>
        <v>9.4227333333333334</v>
      </c>
      <c r="I63" s="18">
        <f t="shared" ref="I63" si="6">(H63/C63)*100</f>
        <v>2.3556833333333334</v>
      </c>
    </row>
    <row r="64" spans="1:9" s="2" customFormat="1" ht="30" x14ac:dyDescent="0.25">
      <c r="A64" s="1"/>
      <c r="B64" s="16" t="s">
        <v>158</v>
      </c>
      <c r="C64" s="17">
        <v>400</v>
      </c>
      <c r="D64" s="26" t="s">
        <v>109</v>
      </c>
      <c r="E64" s="5">
        <v>121</v>
      </c>
      <c r="F64" s="5">
        <v>162</v>
      </c>
      <c r="G64" s="5">
        <v>121</v>
      </c>
      <c r="H64" s="8">
        <f t="shared" si="3"/>
        <v>88.529866666666663</v>
      </c>
      <c r="I64" s="18">
        <f t="shared" si="4"/>
        <v>22.132466666666666</v>
      </c>
    </row>
    <row r="65" spans="1:9" s="2" customFormat="1" ht="30" x14ac:dyDescent="0.25">
      <c r="A65" s="1"/>
      <c r="B65" s="16" t="s">
        <v>125</v>
      </c>
      <c r="C65" s="17">
        <v>250</v>
      </c>
      <c r="D65" s="26" t="s">
        <v>95</v>
      </c>
      <c r="E65" s="5">
        <v>51</v>
      </c>
      <c r="F65" s="5">
        <v>80</v>
      </c>
      <c r="G65" s="5">
        <v>79</v>
      </c>
      <c r="H65" s="8">
        <f t="shared" si="3"/>
        <v>46.018000000000001</v>
      </c>
      <c r="I65" s="18">
        <f t="shared" si="4"/>
        <v>18.407200000000003</v>
      </c>
    </row>
    <row r="66" spans="1:9" s="2" customFormat="1" ht="30" x14ac:dyDescent="0.25">
      <c r="A66" s="1"/>
      <c r="B66" s="16" t="s">
        <v>126</v>
      </c>
      <c r="C66" s="17">
        <v>250</v>
      </c>
      <c r="D66" s="26" t="s">
        <v>110</v>
      </c>
      <c r="E66" s="5">
        <v>160</v>
      </c>
      <c r="F66" s="5">
        <v>119</v>
      </c>
      <c r="G66" s="5">
        <v>138</v>
      </c>
      <c r="H66" s="8">
        <f t="shared" si="3"/>
        <v>91.378600000000006</v>
      </c>
      <c r="I66" s="18">
        <f t="shared" si="4"/>
        <v>36.551439999999999</v>
      </c>
    </row>
    <row r="67" spans="1:9" s="2" customFormat="1" x14ac:dyDescent="0.25">
      <c r="A67" s="1"/>
      <c r="B67" s="16" t="s">
        <v>59</v>
      </c>
      <c r="C67" s="17">
        <v>250</v>
      </c>
      <c r="D67" s="26" t="s">
        <v>80</v>
      </c>
      <c r="E67" s="5">
        <v>181</v>
      </c>
      <c r="F67" s="5">
        <v>101</v>
      </c>
      <c r="G67" s="5">
        <v>159</v>
      </c>
      <c r="H67" s="8">
        <f t="shared" si="3"/>
        <v>96.637799999999999</v>
      </c>
      <c r="I67" s="18">
        <f t="shared" si="4"/>
        <v>38.655119999999997</v>
      </c>
    </row>
    <row r="68" spans="1:9" s="2" customFormat="1" ht="30" x14ac:dyDescent="0.25">
      <c r="A68" s="1"/>
      <c r="B68" s="16" t="s">
        <v>127</v>
      </c>
      <c r="C68" s="17">
        <v>160</v>
      </c>
      <c r="D68" s="26" t="s">
        <v>80</v>
      </c>
      <c r="E68" s="5">
        <v>0</v>
      </c>
      <c r="F68" s="5">
        <v>0</v>
      </c>
      <c r="G68" s="5">
        <v>0</v>
      </c>
      <c r="H68" s="8">
        <f t="shared" si="3"/>
        <v>0</v>
      </c>
      <c r="I68" s="18">
        <f t="shared" si="4"/>
        <v>0</v>
      </c>
    </row>
    <row r="69" spans="1:9" s="2" customFormat="1" ht="30" x14ac:dyDescent="0.25">
      <c r="A69" s="1"/>
      <c r="B69" s="16" t="s">
        <v>128</v>
      </c>
      <c r="C69" s="17">
        <v>180</v>
      </c>
      <c r="D69" s="26" t="s">
        <v>111</v>
      </c>
      <c r="E69" s="5">
        <v>81</v>
      </c>
      <c r="F69" s="5">
        <v>72</v>
      </c>
      <c r="G69" s="5">
        <v>51</v>
      </c>
      <c r="H69" s="8">
        <f t="shared" ref="H69" si="7">(E69+F69+G69)/3*0.38*1.73</f>
        <v>44.703200000000002</v>
      </c>
      <c r="I69" s="18">
        <f t="shared" ref="I69" si="8">(H69/C69)*100</f>
        <v>24.835111111111114</v>
      </c>
    </row>
    <row r="70" spans="1:9" s="2" customFormat="1" ht="30" x14ac:dyDescent="0.25">
      <c r="A70" s="1"/>
      <c r="B70" s="16" t="s">
        <v>131</v>
      </c>
      <c r="C70" s="17">
        <v>250</v>
      </c>
      <c r="D70" s="26" t="s">
        <v>80</v>
      </c>
      <c r="E70" s="5">
        <v>140</v>
      </c>
      <c r="F70" s="5">
        <v>125</v>
      </c>
      <c r="G70" s="5">
        <v>130</v>
      </c>
      <c r="H70" s="8">
        <f t="shared" si="3"/>
        <v>86.557666666666663</v>
      </c>
      <c r="I70" s="18">
        <f t="shared" si="4"/>
        <v>34.623066666666666</v>
      </c>
    </row>
    <row r="71" spans="1:9" s="2" customFormat="1" x14ac:dyDescent="0.25">
      <c r="A71" s="1"/>
      <c r="B71" s="16" t="s">
        <v>132</v>
      </c>
      <c r="C71" s="17">
        <v>250</v>
      </c>
      <c r="D71" s="26" t="s">
        <v>107</v>
      </c>
      <c r="E71" s="5">
        <v>0</v>
      </c>
      <c r="F71" s="5">
        <v>0</v>
      </c>
      <c r="G71" s="5">
        <v>0</v>
      </c>
      <c r="H71" s="8">
        <f t="shared" si="3"/>
        <v>0</v>
      </c>
      <c r="I71" s="18">
        <f t="shared" si="4"/>
        <v>0</v>
      </c>
    </row>
    <row r="72" spans="1:9" s="2" customFormat="1" ht="31.5" customHeight="1" x14ac:dyDescent="0.25">
      <c r="A72" s="1"/>
      <c r="B72" s="16" t="s">
        <v>160</v>
      </c>
      <c r="C72" s="17">
        <v>250</v>
      </c>
      <c r="D72" s="26" t="s">
        <v>96</v>
      </c>
      <c r="E72" s="5">
        <v>45</v>
      </c>
      <c r="F72" s="5">
        <v>75</v>
      </c>
      <c r="G72" s="5">
        <v>43</v>
      </c>
      <c r="H72" s="8">
        <f t="shared" si="3"/>
        <v>35.718733333333333</v>
      </c>
      <c r="I72" s="18">
        <f t="shared" si="4"/>
        <v>14.287493333333334</v>
      </c>
    </row>
    <row r="73" spans="1:9" s="2" customFormat="1" ht="30" x14ac:dyDescent="0.25">
      <c r="A73" s="1"/>
      <c r="B73" s="16" t="s">
        <v>161</v>
      </c>
      <c r="C73" s="17">
        <v>250</v>
      </c>
      <c r="D73" s="26" t="s">
        <v>96</v>
      </c>
      <c r="E73" s="5">
        <v>76</v>
      </c>
      <c r="F73" s="5">
        <v>61</v>
      </c>
      <c r="G73" s="5">
        <v>68</v>
      </c>
      <c r="H73" s="8">
        <f t="shared" ref="H73" si="9">(E73+F73+G73)/3*0.38*1.73</f>
        <v>44.922333333333327</v>
      </c>
      <c r="I73" s="18">
        <f t="shared" ref="I73" si="10">(H73/C73)*100</f>
        <v>17.968933333333332</v>
      </c>
    </row>
    <row r="74" spans="1:9" s="2" customFormat="1" ht="30" x14ac:dyDescent="0.25">
      <c r="A74" s="1"/>
      <c r="B74" s="16" t="s">
        <v>129</v>
      </c>
      <c r="C74" s="17">
        <v>400</v>
      </c>
      <c r="D74" s="26" t="s">
        <v>97</v>
      </c>
      <c r="E74" s="5">
        <v>87</v>
      </c>
      <c r="F74" s="5">
        <v>82</v>
      </c>
      <c r="G74" s="5">
        <v>79</v>
      </c>
      <c r="H74" s="8">
        <f t="shared" si="3"/>
        <v>54.345066666666668</v>
      </c>
      <c r="I74" s="18">
        <f t="shared" si="4"/>
        <v>13.586266666666665</v>
      </c>
    </row>
    <row r="75" spans="1:9" s="2" customFormat="1" ht="30" x14ac:dyDescent="0.25">
      <c r="A75" s="1"/>
      <c r="B75" s="16" t="s">
        <v>130</v>
      </c>
      <c r="C75" s="17">
        <v>400</v>
      </c>
      <c r="D75" s="26" t="s">
        <v>112</v>
      </c>
      <c r="E75" s="5">
        <v>83</v>
      </c>
      <c r="F75" s="5">
        <v>72</v>
      </c>
      <c r="G75" s="5">
        <v>79</v>
      </c>
      <c r="H75" s="8">
        <f t="shared" si="3"/>
        <v>51.277200000000001</v>
      </c>
      <c r="I75" s="18">
        <f t="shared" si="4"/>
        <v>12.8193</v>
      </c>
    </row>
    <row r="76" spans="1:9" s="2" customFormat="1" ht="30" x14ac:dyDescent="0.25">
      <c r="A76" s="1"/>
      <c r="B76" s="16" t="s">
        <v>162</v>
      </c>
      <c r="C76" s="17">
        <v>320</v>
      </c>
      <c r="D76" s="26" t="s">
        <v>98</v>
      </c>
      <c r="E76" s="5">
        <v>0</v>
      </c>
      <c r="F76" s="5">
        <v>0</v>
      </c>
      <c r="G76" s="5">
        <v>0</v>
      </c>
      <c r="H76" s="8">
        <f t="shared" ref="H76" si="11">(E76+F76+G76)/3*0.38*1.73</f>
        <v>0</v>
      </c>
      <c r="I76" s="18">
        <f t="shared" ref="I76" si="12">(H76/C76)*100</f>
        <v>0</v>
      </c>
    </row>
    <row r="77" spans="1:9" s="2" customFormat="1" ht="30" x14ac:dyDescent="0.25">
      <c r="A77" s="1"/>
      <c r="B77" s="16" t="s">
        <v>163</v>
      </c>
      <c r="C77" s="17">
        <v>320</v>
      </c>
      <c r="D77" s="26" t="s">
        <v>98</v>
      </c>
      <c r="E77" s="5">
        <v>45</v>
      </c>
      <c r="F77" s="5">
        <v>98</v>
      </c>
      <c r="G77" s="5">
        <v>62</v>
      </c>
      <c r="H77" s="8">
        <f t="shared" si="3"/>
        <v>44.922333333333327</v>
      </c>
      <c r="I77" s="18">
        <f t="shared" si="4"/>
        <v>14.038229166666666</v>
      </c>
    </row>
    <row r="78" spans="1:9" s="2" customFormat="1" ht="30" x14ac:dyDescent="0.25">
      <c r="A78" s="1"/>
      <c r="B78" s="16" t="s">
        <v>164</v>
      </c>
      <c r="C78" s="17">
        <v>250</v>
      </c>
      <c r="D78" s="26" t="s">
        <v>80</v>
      </c>
      <c r="E78" s="5">
        <v>48</v>
      </c>
      <c r="F78" s="5">
        <v>68</v>
      </c>
      <c r="G78" s="5">
        <v>46</v>
      </c>
      <c r="H78" s="8">
        <f t="shared" ref="H78" si="13">(E78+F78+G78)/3*0.38*1.73</f>
        <v>35.499600000000001</v>
      </c>
      <c r="I78" s="18">
        <f t="shared" ref="I78" si="14">(H78/C78)*100</f>
        <v>14.19984</v>
      </c>
    </row>
    <row r="79" spans="1:9" s="2" customFormat="1" ht="30" x14ac:dyDescent="0.25">
      <c r="A79" s="1"/>
      <c r="B79" s="16" t="s">
        <v>165</v>
      </c>
      <c r="C79" s="17">
        <v>250</v>
      </c>
      <c r="D79" s="26" t="s">
        <v>80</v>
      </c>
      <c r="E79" s="5">
        <v>85</v>
      </c>
      <c r="F79" s="5">
        <v>61</v>
      </c>
      <c r="G79" s="5">
        <v>55</v>
      </c>
      <c r="H79" s="8">
        <f t="shared" si="3"/>
        <v>44.0458</v>
      </c>
      <c r="I79" s="18">
        <f t="shared" si="4"/>
        <v>17.618320000000001</v>
      </c>
    </row>
    <row r="80" spans="1:9" s="2" customFormat="1" ht="30" x14ac:dyDescent="0.25">
      <c r="A80" s="1"/>
      <c r="B80" s="16" t="s">
        <v>133</v>
      </c>
      <c r="C80" s="17">
        <v>250</v>
      </c>
      <c r="D80" s="26" t="s">
        <v>107</v>
      </c>
      <c r="E80" s="5">
        <v>23</v>
      </c>
      <c r="F80" s="5">
        <v>20</v>
      </c>
      <c r="G80" s="5">
        <v>18</v>
      </c>
      <c r="H80" s="8">
        <f t="shared" si="3"/>
        <v>13.367133333333333</v>
      </c>
      <c r="I80" s="18">
        <f t="shared" si="4"/>
        <v>5.3468533333333328</v>
      </c>
    </row>
    <row r="81" spans="1:9" s="2" customFormat="1" ht="30" x14ac:dyDescent="0.25">
      <c r="A81" s="1"/>
      <c r="B81" s="16" t="s">
        <v>134</v>
      </c>
      <c r="C81" s="17">
        <v>250</v>
      </c>
      <c r="D81" s="26" t="s">
        <v>99</v>
      </c>
      <c r="E81" s="5">
        <v>150</v>
      </c>
      <c r="F81" s="5">
        <v>98</v>
      </c>
      <c r="G81" s="5">
        <v>100</v>
      </c>
      <c r="H81" s="8">
        <f t="shared" si="3"/>
        <v>76.258399999999995</v>
      </c>
      <c r="I81" s="18">
        <f t="shared" si="4"/>
        <v>30.503359999999997</v>
      </c>
    </row>
    <row r="82" spans="1:9" s="2" customFormat="1" ht="30" x14ac:dyDescent="0.25">
      <c r="A82" s="1"/>
      <c r="B82" s="16" t="s">
        <v>153</v>
      </c>
      <c r="C82" s="17">
        <v>400</v>
      </c>
      <c r="D82" s="26" t="s">
        <v>154</v>
      </c>
      <c r="E82" s="5">
        <v>39</v>
      </c>
      <c r="F82" s="5">
        <v>23</v>
      </c>
      <c r="G82" s="5">
        <v>19</v>
      </c>
      <c r="H82" s="8">
        <f t="shared" si="3"/>
        <v>17.7498</v>
      </c>
      <c r="I82" s="18">
        <f t="shared" si="4"/>
        <v>4.4374500000000001</v>
      </c>
    </row>
    <row r="83" spans="1:9" s="2" customFormat="1" x14ac:dyDescent="0.25">
      <c r="A83" s="1"/>
      <c r="B83" s="16" t="s">
        <v>155</v>
      </c>
      <c r="C83" s="17">
        <v>400</v>
      </c>
      <c r="D83" s="26" t="s">
        <v>100</v>
      </c>
      <c r="E83" s="5">
        <v>36</v>
      </c>
      <c r="F83" s="5">
        <v>57</v>
      </c>
      <c r="G83" s="5">
        <v>39</v>
      </c>
      <c r="H83" s="8">
        <f t="shared" si="3"/>
        <v>28.925599999999999</v>
      </c>
      <c r="I83" s="18">
        <f t="shared" si="4"/>
        <v>7.2314000000000007</v>
      </c>
    </row>
    <row r="84" spans="1:9" s="2" customFormat="1" ht="30" x14ac:dyDescent="0.25">
      <c r="A84" s="1"/>
      <c r="B84" s="16" t="s">
        <v>136</v>
      </c>
      <c r="C84" s="17">
        <v>400</v>
      </c>
      <c r="D84" s="26" t="s">
        <v>137</v>
      </c>
      <c r="E84" s="5">
        <v>47</v>
      </c>
      <c r="F84" s="5">
        <v>81</v>
      </c>
      <c r="G84" s="5">
        <v>98</v>
      </c>
      <c r="H84" s="8">
        <f t="shared" si="3"/>
        <v>49.524133333333332</v>
      </c>
      <c r="I84" s="18">
        <f t="shared" si="4"/>
        <v>12.381033333333333</v>
      </c>
    </row>
    <row r="85" spans="1:9" s="2" customFormat="1" ht="30" x14ac:dyDescent="0.25">
      <c r="A85" s="1"/>
      <c r="B85" s="16" t="s">
        <v>135</v>
      </c>
      <c r="C85" s="17">
        <v>400</v>
      </c>
      <c r="D85" s="26" t="s">
        <v>101</v>
      </c>
      <c r="E85" s="5">
        <v>25</v>
      </c>
      <c r="F85" s="5">
        <v>19</v>
      </c>
      <c r="G85" s="5">
        <v>27</v>
      </c>
      <c r="H85" s="8">
        <f t="shared" si="3"/>
        <v>15.558466666666668</v>
      </c>
      <c r="I85" s="18">
        <f t="shared" si="4"/>
        <v>3.8896166666666669</v>
      </c>
    </row>
    <row r="86" spans="1:9" s="2" customFormat="1" x14ac:dyDescent="0.25">
      <c r="A86" s="1"/>
      <c r="B86" s="16" t="s">
        <v>60</v>
      </c>
      <c r="C86" s="17">
        <v>400</v>
      </c>
      <c r="D86" s="26" t="s">
        <v>115</v>
      </c>
      <c r="E86" s="5">
        <v>95</v>
      </c>
      <c r="F86" s="5">
        <v>119</v>
      </c>
      <c r="G86" s="5">
        <v>107</v>
      </c>
      <c r="H86" s="8">
        <f t="shared" si="3"/>
        <v>70.341800000000006</v>
      </c>
      <c r="I86" s="18">
        <f t="shared" si="4"/>
        <v>17.585450000000002</v>
      </c>
    </row>
    <row r="87" spans="1:9" s="2" customFormat="1" ht="30" x14ac:dyDescent="0.25">
      <c r="A87" s="1"/>
      <c r="B87" s="16" t="s">
        <v>138</v>
      </c>
      <c r="C87" s="17">
        <v>250</v>
      </c>
      <c r="D87" s="26" t="s">
        <v>107</v>
      </c>
      <c r="E87" s="5">
        <v>22</v>
      </c>
      <c r="F87" s="5">
        <v>43</v>
      </c>
      <c r="G87" s="5">
        <v>25</v>
      </c>
      <c r="H87" s="8">
        <f t="shared" si="3"/>
        <v>19.722000000000001</v>
      </c>
      <c r="I87" s="18">
        <f t="shared" si="4"/>
        <v>7.8887999999999998</v>
      </c>
    </row>
    <row r="88" spans="1:9" ht="30" x14ac:dyDescent="0.25">
      <c r="A88" s="1"/>
      <c r="B88" s="16" t="s">
        <v>139</v>
      </c>
      <c r="C88" s="17">
        <v>250</v>
      </c>
      <c r="D88" s="26" t="s">
        <v>80</v>
      </c>
      <c r="E88" s="5">
        <v>102</v>
      </c>
      <c r="F88" s="5">
        <v>52</v>
      </c>
      <c r="G88" s="5">
        <v>61</v>
      </c>
      <c r="H88" s="8">
        <f t="shared" si="3"/>
        <v>47.113666666666667</v>
      </c>
      <c r="I88" s="18">
        <f t="shared" si="4"/>
        <v>18.845466666666667</v>
      </c>
    </row>
    <row r="89" spans="1:9" x14ac:dyDescent="0.25">
      <c r="A89" s="1"/>
      <c r="B89" s="16" t="s">
        <v>61</v>
      </c>
      <c r="C89" s="17">
        <v>400</v>
      </c>
      <c r="D89" s="26" t="s">
        <v>80</v>
      </c>
      <c r="E89" s="5">
        <v>89</v>
      </c>
      <c r="F89" s="5">
        <v>80</v>
      </c>
      <c r="G89" s="5">
        <v>100</v>
      </c>
      <c r="H89" s="8">
        <f t="shared" si="3"/>
        <v>58.946866666666672</v>
      </c>
      <c r="I89" s="18">
        <f t="shared" si="4"/>
        <v>14.736716666666668</v>
      </c>
    </row>
    <row r="90" spans="1:9" x14ac:dyDescent="0.25">
      <c r="A90" s="1"/>
      <c r="B90" s="16" t="s">
        <v>166</v>
      </c>
      <c r="C90" s="17">
        <v>400</v>
      </c>
      <c r="D90" s="26" t="s">
        <v>167</v>
      </c>
      <c r="E90" s="5">
        <v>12</v>
      </c>
      <c r="F90" s="5">
        <v>1</v>
      </c>
      <c r="G90" s="5">
        <v>12</v>
      </c>
      <c r="H90" s="8">
        <f t="shared" ref="H90" si="15">(E90+F90+G90)/3*0.38*1.73</f>
        <v>5.4783333333333335</v>
      </c>
      <c r="I90" s="18">
        <f t="shared" ref="I90" si="16">(H90/C90)*100</f>
        <v>1.3695833333333334</v>
      </c>
    </row>
    <row r="91" spans="1:9" x14ac:dyDescent="0.25">
      <c r="A91" s="1"/>
      <c r="B91" s="16" t="s">
        <v>62</v>
      </c>
      <c r="C91" s="17">
        <v>100</v>
      </c>
      <c r="D91" s="26" t="s">
        <v>140</v>
      </c>
      <c r="E91" s="5">
        <v>0</v>
      </c>
      <c r="F91" s="5">
        <v>0</v>
      </c>
      <c r="G91" s="5">
        <v>0</v>
      </c>
      <c r="H91" s="8">
        <f t="shared" si="3"/>
        <v>0</v>
      </c>
      <c r="I91" s="18">
        <f t="shared" si="4"/>
        <v>0</v>
      </c>
    </row>
    <row r="92" spans="1:9" x14ac:dyDescent="0.25">
      <c r="A92" s="1"/>
      <c r="B92" s="16" t="s">
        <v>63</v>
      </c>
      <c r="C92" s="17">
        <v>250</v>
      </c>
      <c r="D92" s="26" t="s">
        <v>80</v>
      </c>
      <c r="E92" s="5">
        <v>138</v>
      </c>
      <c r="F92" s="5">
        <v>149</v>
      </c>
      <c r="G92" s="5">
        <v>135</v>
      </c>
      <c r="H92" s="8">
        <f t="shared" si="3"/>
        <v>92.474266666666665</v>
      </c>
      <c r="I92" s="18">
        <f t="shared" si="4"/>
        <v>36.989706666666663</v>
      </c>
    </row>
    <row r="93" spans="1:9" ht="30" x14ac:dyDescent="0.25">
      <c r="A93" s="1"/>
      <c r="B93" s="16" t="s">
        <v>141</v>
      </c>
      <c r="C93" s="17">
        <v>400</v>
      </c>
      <c r="D93" s="26" t="s">
        <v>102</v>
      </c>
      <c r="E93" s="5">
        <v>213</v>
      </c>
      <c r="F93" s="5">
        <v>160</v>
      </c>
      <c r="G93" s="5">
        <v>145</v>
      </c>
      <c r="H93" s="8">
        <f t="shared" si="3"/>
        <v>113.51106666666666</v>
      </c>
      <c r="I93" s="18">
        <f t="shared" si="4"/>
        <v>28.377766666666666</v>
      </c>
    </row>
    <row r="94" spans="1:9" ht="30" x14ac:dyDescent="0.25">
      <c r="A94" s="1"/>
      <c r="B94" s="16" t="s">
        <v>142</v>
      </c>
      <c r="C94" s="17">
        <v>400</v>
      </c>
      <c r="D94" s="26" t="s">
        <v>143</v>
      </c>
      <c r="E94" s="5">
        <v>41</v>
      </c>
      <c r="F94" s="5">
        <v>47</v>
      </c>
      <c r="G94" s="5">
        <v>21</v>
      </c>
      <c r="H94" s="8">
        <f t="shared" si="3"/>
        <v>23.885533333333335</v>
      </c>
      <c r="I94" s="18">
        <f t="shared" si="4"/>
        <v>5.9713833333333337</v>
      </c>
    </row>
    <row r="95" spans="1:9" x14ac:dyDescent="0.25">
      <c r="A95" s="1"/>
      <c r="B95" s="16" t="s">
        <v>64</v>
      </c>
      <c r="C95" s="17">
        <v>320</v>
      </c>
      <c r="D95" s="26" t="s">
        <v>80</v>
      </c>
      <c r="E95" s="5">
        <v>57</v>
      </c>
      <c r="F95" s="5">
        <v>63</v>
      </c>
      <c r="G95" s="5">
        <v>41</v>
      </c>
      <c r="H95" s="8">
        <f t="shared" si="3"/>
        <v>35.280466666666669</v>
      </c>
      <c r="I95" s="18">
        <f t="shared" si="4"/>
        <v>11.025145833333335</v>
      </c>
    </row>
    <row r="96" spans="1:9" x14ac:dyDescent="0.25">
      <c r="A96" s="1"/>
      <c r="B96" s="16" t="s">
        <v>65</v>
      </c>
      <c r="C96" s="17">
        <v>400</v>
      </c>
      <c r="D96" s="26" t="s">
        <v>80</v>
      </c>
      <c r="E96" s="5">
        <v>244</v>
      </c>
      <c r="F96" s="5">
        <v>321</v>
      </c>
      <c r="G96" s="5">
        <v>197</v>
      </c>
      <c r="H96" s="8">
        <f t="shared" si="3"/>
        <v>166.9796</v>
      </c>
      <c r="I96" s="18">
        <f t="shared" si="4"/>
        <v>41.744900000000001</v>
      </c>
    </row>
    <row r="97" spans="1:9" ht="30" x14ac:dyDescent="0.25">
      <c r="A97" s="1"/>
      <c r="B97" s="16" t="s">
        <v>144</v>
      </c>
      <c r="C97" s="17">
        <v>250</v>
      </c>
      <c r="D97" s="26" t="s">
        <v>80</v>
      </c>
      <c r="E97" s="5">
        <v>79</v>
      </c>
      <c r="F97" s="5">
        <v>123</v>
      </c>
      <c r="G97" s="5">
        <v>132</v>
      </c>
      <c r="H97" s="8">
        <f t="shared" si="3"/>
        <v>73.190533333333335</v>
      </c>
      <c r="I97" s="18">
        <f t="shared" si="4"/>
        <v>29.276213333333335</v>
      </c>
    </row>
    <row r="98" spans="1:9" ht="30" x14ac:dyDescent="0.25">
      <c r="A98" s="1"/>
      <c r="B98" s="16" t="s">
        <v>145</v>
      </c>
      <c r="C98" s="17">
        <v>250</v>
      </c>
      <c r="D98" s="26" t="s">
        <v>88</v>
      </c>
      <c r="E98" s="5">
        <v>139</v>
      </c>
      <c r="F98" s="5">
        <v>111</v>
      </c>
      <c r="G98" s="5">
        <v>130</v>
      </c>
      <c r="H98" s="8">
        <f t="shared" si="3"/>
        <v>83.270666666666671</v>
      </c>
      <c r="I98" s="18">
        <f t="shared" si="4"/>
        <v>33.308266666666668</v>
      </c>
    </row>
    <row r="99" spans="1:9" x14ac:dyDescent="0.25">
      <c r="A99" s="1"/>
      <c r="B99" s="16" t="s">
        <v>66</v>
      </c>
      <c r="C99" s="17">
        <v>160</v>
      </c>
      <c r="D99" s="26" t="s">
        <v>80</v>
      </c>
      <c r="E99" s="5">
        <v>181</v>
      </c>
      <c r="F99" s="5">
        <v>131</v>
      </c>
      <c r="G99" s="5">
        <v>121</v>
      </c>
      <c r="H99" s="8">
        <f t="shared" si="3"/>
        <v>94.884733333333344</v>
      </c>
      <c r="I99" s="18">
        <f t="shared" si="4"/>
        <v>59.302958333333343</v>
      </c>
    </row>
    <row r="100" spans="1:9" x14ac:dyDescent="0.25">
      <c r="A100" s="1"/>
      <c r="B100" s="16" t="s">
        <v>67</v>
      </c>
      <c r="C100" s="17">
        <v>10</v>
      </c>
      <c r="D100" s="26" t="s">
        <v>116</v>
      </c>
      <c r="E100" s="5">
        <v>13</v>
      </c>
      <c r="F100" s="5">
        <v>0</v>
      </c>
      <c r="G100" s="5">
        <v>0</v>
      </c>
      <c r="H100" s="8">
        <f t="shared" si="3"/>
        <v>2.8487333333333331</v>
      </c>
      <c r="I100" s="18">
        <f t="shared" si="4"/>
        <v>28.487333333333332</v>
      </c>
    </row>
    <row r="101" spans="1:9" x14ac:dyDescent="0.25">
      <c r="A101" s="1"/>
      <c r="B101" s="16" t="s">
        <v>68</v>
      </c>
      <c r="C101" s="17">
        <v>400</v>
      </c>
      <c r="D101" s="26" t="s">
        <v>80</v>
      </c>
      <c r="E101" s="5">
        <v>21</v>
      </c>
      <c r="F101" s="5">
        <v>39</v>
      </c>
      <c r="G101" s="5">
        <v>24</v>
      </c>
      <c r="H101" s="8">
        <f t="shared" si="3"/>
        <v>18.4072</v>
      </c>
      <c r="I101" s="18">
        <f t="shared" si="4"/>
        <v>4.6017999999999999</v>
      </c>
    </row>
    <row r="102" spans="1:9" x14ac:dyDescent="0.25">
      <c r="A102" s="1"/>
      <c r="B102" s="16" t="s">
        <v>69</v>
      </c>
      <c r="C102" s="17">
        <v>160</v>
      </c>
      <c r="D102" s="26" t="s">
        <v>103</v>
      </c>
      <c r="E102" s="5">
        <v>13</v>
      </c>
      <c r="F102" s="5">
        <v>14</v>
      </c>
      <c r="G102" s="5">
        <v>5</v>
      </c>
      <c r="H102" s="8">
        <f t="shared" si="3"/>
        <v>7.0122666666666653</v>
      </c>
      <c r="I102" s="18">
        <f t="shared" si="4"/>
        <v>4.3826666666666663</v>
      </c>
    </row>
    <row r="103" spans="1:9" x14ac:dyDescent="0.25">
      <c r="A103" s="1"/>
      <c r="B103" s="16" t="s">
        <v>70</v>
      </c>
      <c r="C103" s="17">
        <v>400</v>
      </c>
      <c r="D103" s="26" t="s">
        <v>80</v>
      </c>
      <c r="E103" s="5">
        <v>77</v>
      </c>
      <c r="F103" s="5">
        <v>74</v>
      </c>
      <c r="G103" s="5">
        <v>64</v>
      </c>
      <c r="H103" s="8">
        <f t="shared" si="3"/>
        <v>47.113666666666667</v>
      </c>
      <c r="I103" s="18">
        <f t="shared" si="4"/>
        <v>11.778416666666667</v>
      </c>
    </row>
    <row r="104" spans="1:9" x14ac:dyDescent="0.25">
      <c r="A104" s="1"/>
      <c r="B104" s="16" t="s">
        <v>71</v>
      </c>
      <c r="C104" s="17">
        <v>400</v>
      </c>
      <c r="D104" s="26" t="s">
        <v>104</v>
      </c>
      <c r="E104" s="5">
        <v>172</v>
      </c>
      <c r="F104" s="5">
        <v>156</v>
      </c>
      <c r="G104" s="5">
        <v>160</v>
      </c>
      <c r="H104" s="8">
        <f t="shared" si="3"/>
        <v>106.93706666666667</v>
      </c>
      <c r="I104" s="18">
        <f t="shared" si="4"/>
        <v>26.734266666666667</v>
      </c>
    </row>
    <row r="105" spans="1:9" x14ac:dyDescent="0.25">
      <c r="A105" s="1"/>
      <c r="B105" s="16" t="s">
        <v>146</v>
      </c>
      <c r="C105" s="17">
        <v>400</v>
      </c>
      <c r="D105" s="26" t="s">
        <v>115</v>
      </c>
      <c r="E105" s="5">
        <v>134</v>
      </c>
      <c r="F105" s="5">
        <v>145</v>
      </c>
      <c r="G105" s="5">
        <v>126</v>
      </c>
      <c r="H105" s="8">
        <f t="shared" si="3"/>
        <v>88.748999999999995</v>
      </c>
      <c r="I105" s="18">
        <f t="shared" si="4"/>
        <v>22.187249999999999</v>
      </c>
    </row>
    <row r="106" spans="1:9" x14ac:dyDescent="0.25">
      <c r="A106" s="1"/>
      <c r="B106" s="16" t="s">
        <v>149</v>
      </c>
      <c r="C106" s="17">
        <v>400</v>
      </c>
      <c r="D106" s="26" t="s">
        <v>115</v>
      </c>
      <c r="E106" s="5">
        <v>273</v>
      </c>
      <c r="F106" s="5">
        <v>264</v>
      </c>
      <c r="G106" s="5">
        <v>271</v>
      </c>
      <c r="H106" s="8">
        <f t="shared" si="3"/>
        <v>177.05973333333333</v>
      </c>
      <c r="I106" s="18">
        <f t="shared" si="4"/>
        <v>44.264933333333332</v>
      </c>
    </row>
    <row r="107" spans="1:9" x14ac:dyDescent="0.25">
      <c r="A107" s="1"/>
      <c r="B107" s="16" t="s">
        <v>72</v>
      </c>
      <c r="C107" s="17">
        <v>250</v>
      </c>
      <c r="D107" s="26" t="s">
        <v>115</v>
      </c>
      <c r="E107" s="5">
        <v>0</v>
      </c>
      <c r="F107" s="5">
        <v>0</v>
      </c>
      <c r="G107" s="5">
        <v>0</v>
      </c>
      <c r="H107" s="8">
        <f t="shared" si="3"/>
        <v>0</v>
      </c>
      <c r="I107" s="18">
        <f t="shared" si="4"/>
        <v>0</v>
      </c>
    </row>
    <row r="108" spans="1:9" x14ac:dyDescent="0.25">
      <c r="A108" s="1"/>
      <c r="B108" s="16" t="s">
        <v>73</v>
      </c>
      <c r="C108" s="17">
        <v>250</v>
      </c>
      <c r="D108" s="26"/>
      <c r="E108" s="5">
        <v>80</v>
      </c>
      <c r="F108" s="5">
        <v>69</v>
      </c>
      <c r="G108" s="5">
        <v>71</v>
      </c>
      <c r="H108" s="8">
        <f t="shared" si="3"/>
        <v>48.209333333333326</v>
      </c>
      <c r="I108" s="18">
        <f t="shared" si="4"/>
        <v>19.283733333333331</v>
      </c>
    </row>
    <row r="109" spans="1:9" x14ac:dyDescent="0.25">
      <c r="A109" s="1"/>
      <c r="B109" s="16" t="s">
        <v>74</v>
      </c>
      <c r="C109" s="17">
        <v>400</v>
      </c>
      <c r="D109" s="26" t="s">
        <v>80</v>
      </c>
      <c r="E109" s="5">
        <v>81</v>
      </c>
      <c r="F109" s="5">
        <v>69</v>
      </c>
      <c r="G109" s="5">
        <v>47</v>
      </c>
      <c r="H109" s="8">
        <f t="shared" si="3"/>
        <v>43.169266666666672</v>
      </c>
      <c r="I109" s="18">
        <f t="shared" si="4"/>
        <v>10.792316666666668</v>
      </c>
    </row>
    <row r="110" spans="1:9" x14ac:dyDescent="0.25">
      <c r="A110" s="1"/>
      <c r="B110" s="16" t="s">
        <v>75</v>
      </c>
      <c r="C110" s="17">
        <v>250</v>
      </c>
      <c r="D110" s="26" t="s">
        <v>80</v>
      </c>
      <c r="E110" s="5">
        <v>54</v>
      </c>
      <c r="F110" s="5">
        <v>53</v>
      </c>
      <c r="G110" s="5">
        <v>70</v>
      </c>
      <c r="H110" s="8">
        <f t="shared" ref="H110:H119" si="17">(E110+F110+G110)/3*0.38*1.73</f>
        <v>38.7866</v>
      </c>
      <c r="I110" s="18">
        <f t="shared" ref="I110:I119" si="18">(H110/C110)*100</f>
        <v>15.514639999999998</v>
      </c>
    </row>
    <row r="111" spans="1:9" x14ac:dyDescent="0.25">
      <c r="A111" s="1"/>
      <c r="B111" s="16" t="s">
        <v>76</v>
      </c>
      <c r="C111" s="17">
        <v>100</v>
      </c>
      <c r="D111" s="26" t="s">
        <v>80</v>
      </c>
      <c r="E111" s="5">
        <v>86</v>
      </c>
      <c r="F111" s="5">
        <v>56</v>
      </c>
      <c r="G111" s="5">
        <v>109</v>
      </c>
      <c r="H111" s="8">
        <f t="shared" si="17"/>
        <v>55.00246666666667</v>
      </c>
      <c r="I111" s="18">
        <f t="shared" si="18"/>
        <v>55.00246666666667</v>
      </c>
    </row>
    <row r="112" spans="1:9" x14ac:dyDescent="0.25">
      <c r="A112" s="1"/>
      <c r="B112" s="16" t="s">
        <v>77</v>
      </c>
      <c r="C112" s="17">
        <v>100</v>
      </c>
      <c r="D112" s="26" t="s">
        <v>80</v>
      </c>
      <c r="E112" s="5">
        <v>30</v>
      </c>
      <c r="F112" s="5">
        <v>18</v>
      </c>
      <c r="G112" s="5">
        <v>22</v>
      </c>
      <c r="H112" s="8">
        <f t="shared" si="17"/>
        <v>15.339333333333334</v>
      </c>
      <c r="I112" s="18">
        <f t="shared" si="18"/>
        <v>15.339333333333336</v>
      </c>
    </row>
    <row r="113" spans="1:9" x14ac:dyDescent="0.25">
      <c r="A113" s="1"/>
      <c r="B113" s="16"/>
      <c r="C113" s="17">
        <v>100</v>
      </c>
      <c r="D113" s="26" t="s">
        <v>148</v>
      </c>
      <c r="E113" s="5">
        <v>117</v>
      </c>
      <c r="F113" s="5">
        <v>127</v>
      </c>
      <c r="G113" s="5">
        <v>87</v>
      </c>
      <c r="H113" s="8">
        <f t="shared" si="17"/>
        <v>72.533133333333325</v>
      </c>
      <c r="I113" s="18">
        <f t="shared" si="18"/>
        <v>72.533133333333325</v>
      </c>
    </row>
    <row r="114" spans="1:9" x14ac:dyDescent="0.25">
      <c r="A114" s="1" t="s">
        <v>147</v>
      </c>
      <c r="B114" s="16" t="s">
        <v>78</v>
      </c>
      <c r="C114" s="17">
        <v>400</v>
      </c>
      <c r="D114" s="26" t="s">
        <v>98</v>
      </c>
      <c r="E114" s="5">
        <v>56</v>
      </c>
      <c r="F114" s="5">
        <v>68</v>
      </c>
      <c r="G114" s="5">
        <v>72</v>
      </c>
      <c r="H114" s="8">
        <f t="shared" si="17"/>
        <v>42.950133333333326</v>
      </c>
      <c r="I114" s="18">
        <f t="shared" si="18"/>
        <v>10.737533333333332</v>
      </c>
    </row>
    <row r="115" spans="1:9" x14ac:dyDescent="0.25">
      <c r="A115" s="1"/>
      <c r="B115" s="16" t="s">
        <v>168</v>
      </c>
      <c r="C115" s="17">
        <v>250</v>
      </c>
      <c r="D115" s="26" t="s">
        <v>170</v>
      </c>
      <c r="E115" s="5">
        <v>72</v>
      </c>
      <c r="F115" s="5">
        <v>64</v>
      </c>
      <c r="G115" s="5">
        <v>83</v>
      </c>
      <c r="H115" s="8">
        <f t="shared" si="17"/>
        <v>47.990200000000002</v>
      </c>
      <c r="I115" s="18">
        <f t="shared" si="18"/>
        <v>19.196080000000002</v>
      </c>
    </row>
    <row r="116" spans="1:9" x14ac:dyDescent="0.25">
      <c r="A116" s="1"/>
      <c r="B116" s="16" t="s">
        <v>156</v>
      </c>
      <c r="C116" s="17"/>
      <c r="D116" s="26" t="s">
        <v>107</v>
      </c>
      <c r="E116" s="5">
        <v>70</v>
      </c>
      <c r="F116" s="5">
        <v>93</v>
      </c>
      <c r="G116" s="5">
        <v>89</v>
      </c>
      <c r="H116" s="8">
        <f t="shared" si="17"/>
        <v>55.221600000000002</v>
      </c>
      <c r="I116" s="18"/>
    </row>
    <row r="117" spans="1:9" x14ac:dyDescent="0.25">
      <c r="A117" s="1"/>
      <c r="B117" s="16" t="s">
        <v>157</v>
      </c>
      <c r="C117" s="17">
        <v>250</v>
      </c>
      <c r="D117" s="26"/>
      <c r="E117" s="5">
        <v>65</v>
      </c>
      <c r="F117" s="5">
        <v>69</v>
      </c>
      <c r="G117" s="5">
        <v>69</v>
      </c>
      <c r="H117" s="8">
        <f t="shared" si="17"/>
        <v>44.484066666666671</v>
      </c>
      <c r="I117" s="18">
        <f t="shared" si="18"/>
        <v>17.793626666666668</v>
      </c>
    </row>
    <row r="118" spans="1:9" x14ac:dyDescent="0.25">
      <c r="A118" s="1"/>
      <c r="B118" s="16" t="s">
        <v>169</v>
      </c>
      <c r="C118" s="17">
        <v>250</v>
      </c>
      <c r="D118" s="26"/>
      <c r="E118" s="5">
        <v>0</v>
      </c>
      <c r="F118" s="5">
        <v>0</v>
      </c>
      <c r="G118" s="5">
        <v>0</v>
      </c>
      <c r="H118" s="8">
        <f t="shared" ref="H118" si="19">(E118+F118+G118)/3*0.38*1.73</f>
        <v>0</v>
      </c>
      <c r="I118" s="18">
        <f t="shared" si="18"/>
        <v>0</v>
      </c>
    </row>
    <row r="119" spans="1:9" x14ac:dyDescent="0.25">
      <c r="A119" s="1"/>
      <c r="B119" s="16" t="s">
        <v>79</v>
      </c>
      <c r="C119" s="17">
        <v>100</v>
      </c>
      <c r="D119" s="26" t="s">
        <v>80</v>
      </c>
      <c r="E119" s="5">
        <v>19</v>
      </c>
      <c r="F119" s="5">
        <v>2</v>
      </c>
      <c r="G119" s="5">
        <v>34</v>
      </c>
      <c r="H119" s="8">
        <f t="shared" si="17"/>
        <v>12.052333333333332</v>
      </c>
      <c r="I119" s="18">
        <f t="shared" si="18"/>
        <v>12.052333333333332</v>
      </c>
    </row>
    <row r="120" spans="1:9" x14ac:dyDescent="0.25">
      <c r="A120" s="1"/>
      <c r="B120" s="27"/>
      <c r="C120" s="28"/>
      <c r="D120" s="29"/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2024-07-01T06:02:22Z</dcterms:modified>
</cp:coreProperties>
</file>